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Karl/Desktop/"/>
    </mc:Choice>
  </mc:AlternateContent>
  <bookViews>
    <workbookView xWindow="1060" yWindow="2400" windowWidth="28800" windowHeight="148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3" i="1"/>
  <c r="E19" i="1"/>
  <c r="E9" i="1"/>
</calcChain>
</file>

<file path=xl/sharedStrings.xml><?xml version="1.0" encoding="utf-8"?>
<sst xmlns="http://schemas.openxmlformats.org/spreadsheetml/2006/main" count="42" uniqueCount="41">
  <si>
    <r>
      <rPr>
        <sz val="15"/>
        <color theme="1"/>
        <rFont val="Calibri"/>
        <family val="2"/>
        <scheme val="minor"/>
      </rPr>
      <t>Barcelona</t>
    </r>
    <r>
      <rPr>
        <sz val="11"/>
        <color theme="1"/>
        <rFont val="Calibri"/>
        <family val="2"/>
        <scheme val="minor"/>
      </rPr>
      <t xml:space="preserve"> </t>
    </r>
  </si>
  <si>
    <t>Omschrijving</t>
  </si>
  <si>
    <t xml:space="preserve">Specificatie </t>
  </si>
  <si>
    <t>Aantal</t>
  </si>
  <si>
    <t xml:space="preserve">Buurtsportcoaches </t>
  </si>
  <si>
    <t>Volwassenecoaches</t>
  </si>
  <si>
    <t xml:space="preserve">Kosten personeel: </t>
  </si>
  <si>
    <t xml:space="preserve">Directe kosten </t>
  </si>
  <si>
    <t xml:space="preserve">Cyclus voor 365 dagen (een jaar) </t>
  </si>
  <si>
    <t xml:space="preserve">Onderhoud fysieke ruimtes/ ontmoetingsplekken </t>
  </si>
  <si>
    <t xml:space="preserve">Inrichting fysieke ruimtes/ontmoetingsplekken </t>
  </si>
  <si>
    <t xml:space="preserve">Projectleiding </t>
  </si>
  <si>
    <t>Materialen en toestellen die er nodig zijn om de fysieke ruimte/ontmoetingsplekken in te richten</t>
  </si>
  <si>
    <t>Het onderhouden/schoonmaken van de fysieke ruimtes en ontmoetingsplekken</t>
  </si>
  <si>
    <t>Verantwoordelijk voor de sturing en
instructies van uitvoerders/personeel</t>
  </si>
  <si>
    <t xml:space="preserve">Worden maatschappelijk ingezet </t>
  </si>
  <si>
    <t xml:space="preserve">Geen kosten </t>
  </si>
  <si>
    <t>Topsporters</t>
  </si>
  <si>
    <t xml:space="preserve">Adviseren, coaching en monitoring  </t>
  </si>
  <si>
    <t>Totale kosten</t>
  </si>
  <si>
    <t>Totaal indirecte kosten</t>
  </si>
  <si>
    <t xml:space="preserve">Totale indirecte kosten </t>
  </si>
  <si>
    <t>Onvoorziene kosten</t>
  </si>
  <si>
    <t xml:space="preserve">Kosten waar je geen rekening mee hebt gehouden (extra potje) </t>
  </si>
  <si>
    <t>Indirecte kosten</t>
  </si>
  <si>
    <t xml:space="preserve">Ruimte huren </t>
  </si>
  <si>
    <t xml:space="preserve"> </t>
  </si>
  <si>
    <t xml:space="preserve">Begroting </t>
  </si>
  <si>
    <t xml:space="preserve">72 m2 van gemiddeld €200 per jaar. 72 m2 x €200 per jaar = €14.400 per jaar  </t>
  </si>
  <si>
    <t>95,00 per uur x 15 uur per week = €1.425 per week x 4 (een maand) = €5.700 x 12 (een jaar) = €68.400 per jaar</t>
  </si>
  <si>
    <t>€2.031,58 per maand x 12 (een jaar) x 3 mensen = € 73.137 per jaar (35 uren per week)</t>
  </si>
  <si>
    <t>€1979,17 per maand x 12 (een jaar) x 2 mensen = € 47.500 per jaar (35 uren per week)</t>
  </si>
  <si>
    <t>€ 90 euro per uur x 24 uren = €2.160 per jaar</t>
  </si>
  <si>
    <t xml:space="preserve">De volwassenecoaches zijn verantwoordelijk voor de begeleiding en het geven van advies (mentaal vlak). Ook gaan ze samen met de buurtsportcoaches de workshops verzorgen. </t>
  </si>
  <si>
    <t xml:space="preserve">De buurtsportcoaches zijn verantwoordelijk voor het ontwerpen van sport en beweegactiviteiten en voor de begeleiding tijdens het sporten (fysiek vlak). Ook gaan ze samen met de volwassenecoaches de workshops verzorgen. </t>
  </si>
  <si>
    <t>Om werkloze volwassenen te ontvangen, waar het personeel kan werken, waar een aantal workshops plaats vinden etc.</t>
  </si>
  <si>
    <t xml:space="preserve">Een externe coach, geeft advies aan de uitvoerders. Daarnaast geeft het inzicht in de kwaliteit, voortgang en de rendement van de coaching </t>
  </si>
  <si>
    <t>€840 per maand x 4 maanden = €2,520 per kwartaal x 4 = 10,080 per jaar</t>
  </si>
  <si>
    <t>Fietsbus</t>
  </si>
  <si>
    <t>Vervoermiddel om bewoners te kunnen verplaatsen in de superblock.</t>
  </si>
  <si>
    <t>€13.500 x 2 = €27.000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</si>
</sst>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;[Red]&quot;€&quot;\ \-#,##0"/>
  </numFmts>
  <fonts count="18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1"/>
      <color theme="1"/>
      <name val="Calibri Light"/>
      <family val="1"/>
      <scheme val="major"/>
    </font>
    <font>
      <b/>
      <sz val="15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3"/>
      <color theme="1"/>
      <name val="Calibri Light"/>
      <family val="2"/>
      <scheme val="major"/>
    </font>
    <font>
      <b/>
      <sz val="12"/>
      <color rgb="FFFFC000"/>
      <name val="Calibri Light"/>
      <family val="2"/>
      <scheme val="major"/>
    </font>
    <font>
      <b/>
      <sz val="15"/>
      <color rgb="FFFFC000"/>
      <name val="Calibri"/>
      <family val="2"/>
      <scheme val="minor"/>
    </font>
    <font>
      <b/>
      <u/>
      <sz val="11"/>
      <color theme="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6" fillId="0" borderId="0" xfId="0" applyFont="1"/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 vertical="top" wrapText="1"/>
    </xf>
    <xf numFmtId="0" fontId="7" fillId="2" borderId="0" xfId="0" applyFont="1" applyFill="1"/>
    <xf numFmtId="0" fontId="5" fillId="0" borderId="0" xfId="0" applyFont="1"/>
    <xf numFmtId="0" fontId="8" fillId="0" borderId="0" xfId="0" applyFont="1"/>
    <xf numFmtId="0" fontId="8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vertical="top"/>
    </xf>
    <xf numFmtId="0" fontId="9" fillId="0" borderId="0" xfId="0" applyFont="1" applyAlignment="1">
      <alignment horizontal="center"/>
    </xf>
    <xf numFmtId="164" fontId="7" fillId="3" borderId="0" xfId="0" applyNumberFormat="1" applyFont="1" applyFill="1"/>
    <xf numFmtId="0" fontId="7" fillId="3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4" fillId="5" borderId="0" xfId="0" applyFont="1" applyFill="1"/>
    <xf numFmtId="0" fontId="10" fillId="5" borderId="0" xfId="0" applyFont="1" applyFill="1"/>
    <xf numFmtId="0" fontId="11" fillId="0" borderId="0" xfId="0" applyFont="1"/>
    <xf numFmtId="0" fontId="5" fillId="6" borderId="0" xfId="0" applyFont="1" applyFill="1" applyAlignment="1">
      <alignment vertical="top"/>
    </xf>
    <xf numFmtId="164" fontId="7" fillId="3" borderId="0" xfId="0" applyNumberFormat="1" applyFont="1" applyFill="1" applyAlignment="1">
      <alignment vertical="top"/>
    </xf>
    <xf numFmtId="164" fontId="7" fillId="3" borderId="0" xfId="0" applyNumberFormat="1" applyFont="1" applyFill="1" applyAlignment="1">
      <alignment horizontal="right" vertical="center"/>
    </xf>
    <xf numFmtId="0" fontId="12" fillId="0" borderId="0" xfId="0" applyFont="1"/>
    <xf numFmtId="164" fontId="5" fillId="0" borderId="0" xfId="0" applyNumberFormat="1" applyFont="1" applyFill="1" applyAlignment="1">
      <alignment horizontal="left" vertical="top" wrapText="1"/>
    </xf>
    <xf numFmtId="0" fontId="7" fillId="0" borderId="0" xfId="0" applyFont="1"/>
    <xf numFmtId="164" fontId="13" fillId="4" borderId="0" xfId="0" applyNumberFormat="1" applyFont="1" applyFill="1"/>
    <xf numFmtId="164" fontId="14" fillId="4" borderId="0" xfId="0" applyNumberFormat="1" applyFont="1" applyFill="1"/>
    <xf numFmtId="164" fontId="15" fillId="3" borderId="0" xfId="0" applyNumberFormat="1" applyFont="1" applyFill="1"/>
    <xf numFmtId="3" fontId="5" fillId="0" borderId="0" xfId="0" applyNumberFormat="1" applyFont="1" applyFill="1" applyAlignment="1">
      <alignment horizontal="left" vertical="top" wrapText="1"/>
    </xf>
  </cellXfs>
  <cellStyles count="3">
    <cellStyle name="Gevolgde hyperlink" xfId="2" builtinId="9" hidden="1"/>
    <cellStyle name="Hyperlink" xfId="1" builtinId="8" hidden="1"/>
    <cellStyle name="Stand.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16" zoomScale="176" workbookViewId="0">
      <selection activeCell="G22" sqref="G22"/>
    </sheetView>
  </sheetViews>
  <sheetFormatPr baseColWidth="10" defaultColWidth="8.83203125" defaultRowHeight="15" x14ac:dyDescent="0.2"/>
  <cols>
    <col min="1" max="1" width="42.83203125" customWidth="1"/>
    <col min="2" max="2" width="9.5" customWidth="1"/>
    <col min="3" max="3" width="50.1640625" customWidth="1"/>
    <col min="4" max="4" width="49.5" customWidth="1"/>
    <col min="5" max="5" width="20.5" customWidth="1"/>
  </cols>
  <sheetData>
    <row r="1" spans="1:6" ht="26" x14ac:dyDescent="0.3">
      <c r="A1" s="1" t="s">
        <v>27</v>
      </c>
      <c r="B1" s="1"/>
      <c r="C1" s="4" t="s">
        <v>8</v>
      </c>
    </row>
    <row r="2" spans="1:6" ht="20" x14ac:dyDescent="0.25">
      <c r="A2" t="s">
        <v>0</v>
      </c>
    </row>
    <row r="4" spans="1:6" ht="20" x14ac:dyDescent="0.25">
      <c r="A4" s="17" t="s">
        <v>7</v>
      </c>
      <c r="B4" s="8"/>
      <c r="C4" s="8"/>
      <c r="D4" s="8"/>
      <c r="E4" s="25"/>
    </row>
    <row r="5" spans="1:6" x14ac:dyDescent="0.2">
      <c r="A5" s="7" t="s">
        <v>6</v>
      </c>
      <c r="B5" s="8"/>
      <c r="C5" s="8"/>
      <c r="D5" s="8"/>
      <c r="E5" s="25"/>
      <c r="F5" s="2"/>
    </row>
    <row r="6" spans="1:6" ht="20" x14ac:dyDescent="0.2">
      <c r="A6" s="8"/>
      <c r="B6" s="3" t="s">
        <v>3</v>
      </c>
      <c r="C6" s="3" t="s">
        <v>1</v>
      </c>
      <c r="D6" s="3" t="s">
        <v>2</v>
      </c>
      <c r="E6" s="11"/>
    </row>
    <row r="7" spans="1:6" ht="45" x14ac:dyDescent="0.2">
      <c r="A7" s="8" t="s">
        <v>5</v>
      </c>
      <c r="B7" s="16">
        <v>3</v>
      </c>
      <c r="C7" s="6" t="s">
        <v>33</v>
      </c>
      <c r="D7" s="6" t="s">
        <v>30</v>
      </c>
      <c r="E7" s="22">
        <v>73137</v>
      </c>
    </row>
    <row r="8" spans="1:6" ht="60" x14ac:dyDescent="0.2">
      <c r="A8" s="8" t="s">
        <v>4</v>
      </c>
      <c r="B8" s="16">
        <v>2</v>
      </c>
      <c r="C8" s="6" t="s">
        <v>34</v>
      </c>
      <c r="D8" s="6" t="s">
        <v>31</v>
      </c>
      <c r="E8" s="28">
        <v>47500</v>
      </c>
    </row>
    <row r="9" spans="1:6" ht="16" x14ac:dyDescent="0.2">
      <c r="A9" s="19" t="s">
        <v>20</v>
      </c>
      <c r="C9" s="10"/>
      <c r="D9" s="10"/>
      <c r="E9" s="26">
        <f>SUM(E7:E8)</f>
        <v>120637</v>
      </c>
    </row>
    <row r="10" spans="1:6" x14ac:dyDescent="0.2">
      <c r="B10" s="8"/>
      <c r="C10" t="s">
        <v>26</v>
      </c>
      <c r="E10" s="14"/>
    </row>
    <row r="11" spans="1:6" ht="17" x14ac:dyDescent="0.2">
      <c r="A11" s="18" t="s">
        <v>24</v>
      </c>
      <c r="B11" s="8"/>
      <c r="C11" s="8"/>
      <c r="D11" s="8"/>
      <c r="E11" s="14"/>
    </row>
    <row r="12" spans="1:6" ht="30" x14ac:dyDescent="0.2">
      <c r="A12" s="20" t="s">
        <v>25</v>
      </c>
      <c r="B12" s="16">
        <v>1</v>
      </c>
      <c r="C12" s="6" t="s">
        <v>35</v>
      </c>
      <c r="D12" s="6" t="s">
        <v>28</v>
      </c>
      <c r="E12" s="21">
        <v>14400</v>
      </c>
    </row>
    <row r="13" spans="1:6" ht="30" x14ac:dyDescent="0.2">
      <c r="A13" s="15" t="s">
        <v>11</v>
      </c>
      <c r="B13" s="16">
        <v>1</v>
      </c>
      <c r="C13" s="5" t="s">
        <v>14</v>
      </c>
      <c r="D13" s="6" t="s">
        <v>29</v>
      </c>
      <c r="E13" s="13">
        <v>68400</v>
      </c>
    </row>
    <row r="14" spans="1:6" ht="30" x14ac:dyDescent="0.2">
      <c r="A14" s="15" t="s">
        <v>38</v>
      </c>
      <c r="B14" s="16">
        <v>2</v>
      </c>
      <c r="C14" s="5" t="s">
        <v>39</v>
      </c>
      <c r="D14" s="29" t="s">
        <v>40</v>
      </c>
      <c r="E14" s="13">
        <v>27000</v>
      </c>
    </row>
    <row r="15" spans="1:6" ht="30" x14ac:dyDescent="0.2">
      <c r="A15" s="6" t="s">
        <v>10</v>
      </c>
      <c r="B15" s="16"/>
      <c r="C15" s="6" t="s">
        <v>12</v>
      </c>
      <c r="D15" s="24">
        <v>1000000</v>
      </c>
      <c r="E15" s="13">
        <v>1000000</v>
      </c>
    </row>
    <row r="16" spans="1:6" ht="30" x14ac:dyDescent="0.2">
      <c r="A16" s="6" t="s">
        <v>9</v>
      </c>
      <c r="B16" s="16">
        <v>3</v>
      </c>
      <c r="C16" s="6" t="s">
        <v>13</v>
      </c>
      <c r="D16" s="6" t="s">
        <v>37</v>
      </c>
      <c r="E16" s="13">
        <v>10080</v>
      </c>
    </row>
    <row r="17" spans="1:5" ht="45" x14ac:dyDescent="0.2">
      <c r="A17" s="6" t="s">
        <v>18</v>
      </c>
      <c r="B17" s="8"/>
      <c r="C17" s="6" t="s">
        <v>36</v>
      </c>
      <c r="D17" s="6" t="s">
        <v>32</v>
      </c>
      <c r="E17" s="13">
        <v>2160</v>
      </c>
    </row>
    <row r="18" spans="1:5" x14ac:dyDescent="0.2">
      <c r="A18" s="9" t="s">
        <v>17</v>
      </c>
      <c r="B18" s="12">
        <v>10</v>
      </c>
      <c r="C18" s="10" t="s">
        <v>15</v>
      </c>
      <c r="D18" s="10" t="s">
        <v>16</v>
      </c>
      <c r="E18" s="14"/>
    </row>
    <row r="19" spans="1:5" ht="16" x14ac:dyDescent="0.2">
      <c r="A19" s="19" t="s">
        <v>21</v>
      </c>
      <c r="B19" s="12"/>
      <c r="C19" s="10"/>
      <c r="D19" s="10"/>
      <c r="E19" s="26">
        <f>SUM(E12:E18)</f>
        <v>1122040</v>
      </c>
    </row>
    <row r="20" spans="1:5" x14ac:dyDescent="0.2">
      <c r="E20" s="14"/>
    </row>
    <row r="21" spans="1:5" ht="17" x14ac:dyDescent="0.2">
      <c r="A21" s="18" t="s">
        <v>22</v>
      </c>
      <c r="E21" s="13">
        <v>40000</v>
      </c>
    </row>
    <row r="22" spans="1:5" ht="30" x14ac:dyDescent="0.2">
      <c r="A22" s="6" t="s">
        <v>23</v>
      </c>
      <c r="E22" s="13"/>
    </row>
    <row r="23" spans="1:5" ht="16" x14ac:dyDescent="0.2">
      <c r="A23" s="19" t="s">
        <v>21</v>
      </c>
      <c r="E23" s="26">
        <f>SUM(E19:E21)</f>
        <v>1162040</v>
      </c>
    </row>
    <row r="24" spans="1:5" x14ac:dyDescent="0.2">
      <c r="E24" s="25"/>
    </row>
    <row r="25" spans="1:5" ht="20" x14ac:dyDescent="0.25">
      <c r="A25" s="23" t="s">
        <v>19</v>
      </c>
      <c r="E25" s="27">
        <f>SUM(E23,E9)</f>
        <v>1282677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Microsoft Office-gebruiker</cp:lastModifiedBy>
  <dcterms:created xsi:type="dcterms:W3CDTF">2018-01-11T09:30:12Z</dcterms:created>
  <dcterms:modified xsi:type="dcterms:W3CDTF">2018-03-18T19:13:54Z</dcterms:modified>
</cp:coreProperties>
</file>